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tomek/MEGA/MEGAsync/statystyka/excel curve fit/folder bez nazwy/tutorial tekst_engl.fld/"/>
    </mc:Choice>
  </mc:AlternateContent>
  <xr:revisionPtr revIDLastSave="0" documentId="13_ncr:1_{3784CC7B-9DAE-2547-9500-35747A5BEAE3}" xr6:coauthVersionLast="47" xr6:coauthVersionMax="47" xr10:uidLastSave="{00000000-0000-0000-0000-000000000000}"/>
  <bookViews>
    <workbookView xWindow="0" yWindow="500" windowWidth="21800" windowHeight="12980" activeTab="1" xr2:uid="{00000000-000D-0000-FFFF-FFFF00000000}"/>
  </bookViews>
  <sheets>
    <sheet name="Sheet1" sheetId="1" r:id="rId1"/>
    <sheet name="Sheet2" sheetId="2" r:id="rId2"/>
  </sheets>
  <definedNames>
    <definedName name="solver_adj" localSheetId="0" hidden="1">Sheet1!$E$19:$E$25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Sheet1!$F$18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E17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H18" i="1" l="1"/>
  <c r="F4" i="1"/>
  <c r="F6" i="1"/>
  <c r="F10" i="1"/>
  <c r="F17" i="1"/>
  <c r="F9" i="1"/>
  <c r="F16" i="1"/>
  <c r="F7" i="1"/>
  <c r="F14" i="1"/>
  <c r="F13" i="1"/>
  <c r="F12" i="1"/>
  <c r="F8" i="1"/>
  <c r="F15" i="1"/>
  <c r="F5" i="1"/>
  <c r="F11" i="1"/>
  <c r="F3" i="1"/>
  <c r="F18" i="1" l="1"/>
</calcChain>
</file>

<file path=xl/sharedStrings.xml><?xml version="1.0" encoding="utf-8"?>
<sst xmlns="http://schemas.openxmlformats.org/spreadsheetml/2006/main" count="19" uniqueCount="15">
  <si>
    <t>x2</t>
  </si>
  <si>
    <t>Y</t>
  </si>
  <si>
    <t>x1</t>
  </si>
  <si>
    <t>Y*</t>
  </si>
  <si>
    <t>a0</t>
  </si>
  <si>
    <t>a1</t>
  </si>
  <si>
    <t>a2</t>
  </si>
  <si>
    <t>x3</t>
  </si>
  <si>
    <t>a3</t>
  </si>
  <si>
    <t>b1</t>
  </si>
  <si>
    <t>b2</t>
  </si>
  <si>
    <t>b3</t>
  </si>
  <si>
    <t>(Y-Y*)^2</t>
  </si>
  <si>
    <t>RMSE:</t>
  </si>
  <si>
    <t>R Pearson: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</si>
</sst>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Y*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Sheet1!$D$2:$D$17</c:f>
              <c:numCache>
                <c:formatCode>0.00</c:formatCode>
                <c:ptCount val="16"/>
                <c:pt idx="0">
                  <c:v>-5.6524758424985286</c:v>
                </c:pt>
                <c:pt idx="1">
                  <c:v>18.214416446084783</c:v>
                </c:pt>
                <c:pt idx="2">
                  <c:v>66.916129399442212</c:v>
                </c:pt>
                <c:pt idx="3">
                  <c:v>147.06913031033818</c:v>
                </c:pt>
                <c:pt idx="4">
                  <c:v>264.70509831248421</c:v>
                </c:pt>
                <c:pt idx="5">
                  <c:v>425.4894505088572</c:v>
                </c:pt>
                <c:pt idx="6">
                  <c:v>634.82964187278594</c:v>
                </c:pt>
                <c:pt idx="7">
                  <c:v>897.93857848714435</c:v>
                </c:pt>
                <c:pt idx="8">
                  <c:v>1219.8756443470184</c:v>
                </c:pt>
                <c:pt idx="9">
                  <c:v>1605.5751112842706</c:v>
                </c:pt>
                <c:pt idx="10">
                  <c:v>2059.8668270884209</c:v>
                </c:pt>
                <c:pt idx="11">
                  <c:v>2587.49189773951</c:v>
                </c:pt>
                <c:pt idx="12">
                  <c:v>3193.1150017236309</c:v>
                </c:pt>
                <c:pt idx="13">
                  <c:v>3881.3344138343509</c:v>
                </c:pt>
                <c:pt idx="14">
                  <c:v>4656.6905445902657</c:v>
                </c:pt>
                <c:pt idx="15">
                  <c:v>5523.6737620787508</c:v>
                </c:pt>
              </c:numCache>
            </c:numRef>
          </c:xVal>
          <c:yVal>
            <c:numRef>
              <c:f>Sheet1!$E$2:$E$17</c:f>
              <c:numCache>
                <c:formatCode>General</c:formatCode>
                <c:ptCount val="16"/>
                <c:pt idx="0">
                  <c:v>5.7263035073634496</c:v>
                </c:pt>
                <c:pt idx="1">
                  <c:v>26.005583821638538</c:v>
                </c:pt>
                <c:pt idx="2">
                  <c:v>70.942433188815059</c:v>
                </c:pt>
                <c:pt idx="3">
                  <c:v>147.78881855844978</c:v>
                </c:pt>
                <c:pt idx="4">
                  <c:v>262.94602855737742</c:v>
                </c:pt>
                <c:pt idx="5">
                  <c:v>422.25653304936611</c:v>
                </c:pt>
                <c:pt idx="6">
                  <c:v>631.15520103567974</c:v>
                </c:pt>
                <c:pt idx="7">
                  <c:v>894.76074511472905</c:v>
                </c:pt>
                <c:pt idx="8">
                  <c:v>1217.9363947192944</c:v>
                </c:pt>
                <c:pt idx="9">
                  <c:v>1605.3327650700924</c:v>
                </c:pt>
                <c:pt idx="10">
                  <c:v>2061.419563926429</c:v>
                </c:pt>
                <c:pt idx="11">
                  <c:v>2590.5098750339002</c:v>
                </c:pt>
                <c:pt idx="12">
                  <c:v>3196.7792754277234</c:v>
                </c:pt>
                <c:pt idx="13">
                  <c:v>3884.2812250117813</c:v>
                </c:pt>
                <c:pt idx="14">
                  <c:v>4656.9596851449105</c:v>
                </c:pt>
                <c:pt idx="15">
                  <c:v>5518.6596231356261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5B-7B4C-8A58-633D111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26864"/>
        <c:axId val="566629136"/>
      </c:scatterChart>
      <c:valAx>
        <c:axId val="56662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US"/>
          </a:p>
        </c:txPr>
        <c:crossAx val="566629136"/>
        <c:crosses val="autoZero"/>
        <c:crossBetween val="midCat"/>
      </c:valAx>
      <c:valAx>
        <c:axId val="56662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US"/>
          </a:p>
        </c:txPr>
        <c:crossAx val="56662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198438</xdr:colOff>
      <xdr:row>25</xdr:row>
      <xdr:rowOff>150813</xdr:rowOff>
    </xdr:from>
    <xdr:to>
      <xdr:col>5</xdr:col>
      <xdr:colOff>1257299</xdr:colOff>
      <xdr:row>40</xdr:row>
      <xdr:rowOff>36514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BAF21282-103A-8E55-AC69-932FD6E69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zoomScale="60" zoomScaleNormal="60" workbookViewId="0">
      <selection activeCell="F25" sqref="F25"/>
    </sheetView>
  </sheetViews>
  <sheetFormatPr baseColWidth="10" defaultColWidth="8.83203125" defaultRowHeight="15" x14ac:dyDescent="0.2"/>
  <cols>
    <col min="4" max="5" width="9.5" customWidth="1"/>
    <col min="6" max="6" width="20.33203125" customWidth="1"/>
  </cols>
  <sheetData>
    <row r="1" spans="1:6" x14ac:dyDescent="0.2">
      <c r="A1" t="s">
        <v>2</v>
      </c>
      <c r="B1" t="s">
        <v>0</v>
      </c>
      <c r="C1" t="s">
        <v>7</v>
      </c>
      <c r="D1" t="s">
        <v>1</v>
      </c>
      <c r="E1" t="s">
        <v>3</v>
      </c>
      <c r="F1" t="s">
        <v>12</v>
      </c>
    </row>
    <row r="2" spans="1:6" x14ac:dyDescent="0.2">
      <c r="A2">
        <v>1</v>
      </c>
      <c r="B2">
        <v>1</v>
      </c>
      <c r="C2">
        <v>20</v>
      </c>
      <c r="D2" s="1">
        <f>3+3*A2^2.5+4*B2^3-3.5*C2^0.5</f>
        <v>-5.6524758424985286</v>
      </c>
      <c r="E2">
        <f t="shared" ref="E2:E17" si="0">E$19+E$20*A2^E$23+E$21*B2^E$24+E$22*C2^E$25</f>
        <v>5.7263035073634496</v>
      </c>
      <c r="F2" s="1">
        <f t="shared" ref="F2:F17" si="1">(D2-E2)^2</f>
        <v>129.4766194928454</v>
      </c>
    </row>
    <row r="3" spans="1:6" x14ac:dyDescent="0.2">
      <c r="A3">
        <v>2</v>
      </c>
      <c r="B3">
        <v>1.5</v>
      </c>
      <c r="C3">
        <v>19</v>
      </c>
      <c r="D3" s="1">
        <f t="shared" ref="D3:D17" si="2">3+3*A3^2.5+4*B3^3-3.5*C3^0.5</f>
        <v>18.214416446084783</v>
      </c>
      <c r="E3">
        <f t="shared" si="0"/>
        <v>26.005583821638538</v>
      </c>
      <c r="F3" s="1">
        <f t="shared" si="1"/>
        <v>60.702289073893184</v>
      </c>
    </row>
    <row r="4" spans="1:6" x14ac:dyDescent="0.2">
      <c r="A4">
        <v>3</v>
      </c>
      <c r="B4">
        <v>2</v>
      </c>
      <c r="C4">
        <v>18</v>
      </c>
      <c r="D4" s="1">
        <f t="shared" si="2"/>
        <v>66.916129399442212</v>
      </c>
      <c r="E4">
        <f t="shared" si="0"/>
        <v>70.942433188815059</v>
      </c>
      <c r="F4" s="1">
        <f t="shared" si="1"/>
        <v>16.211122204318144</v>
      </c>
    </row>
    <row r="5" spans="1:6" x14ac:dyDescent="0.2">
      <c r="A5">
        <v>4</v>
      </c>
      <c r="B5">
        <v>2.5</v>
      </c>
      <c r="C5">
        <v>17</v>
      </c>
      <c r="D5" s="1">
        <f t="shared" si="2"/>
        <v>147.06913031033818</v>
      </c>
      <c r="E5">
        <f t="shared" si="0"/>
        <v>147.78881855844978</v>
      </c>
      <c r="F5" s="1">
        <f t="shared" si="1"/>
        <v>0.51795117446993666</v>
      </c>
    </row>
    <row r="6" spans="1:6" x14ac:dyDescent="0.2">
      <c r="A6">
        <v>5</v>
      </c>
      <c r="B6">
        <v>3</v>
      </c>
      <c r="C6">
        <v>16</v>
      </c>
      <c r="D6" s="1">
        <f t="shared" si="2"/>
        <v>264.70509831248421</v>
      </c>
      <c r="E6">
        <f t="shared" si="0"/>
        <v>262.94602855737742</v>
      </c>
      <c r="F6" s="1">
        <f t="shared" si="1"/>
        <v>3.0943264033314737</v>
      </c>
    </row>
    <row r="7" spans="1:6" x14ac:dyDescent="0.2">
      <c r="A7">
        <v>6</v>
      </c>
      <c r="B7">
        <v>3.5</v>
      </c>
      <c r="C7">
        <v>15</v>
      </c>
      <c r="D7" s="1">
        <f t="shared" si="2"/>
        <v>425.4894505088572</v>
      </c>
      <c r="E7">
        <f t="shared" si="0"/>
        <v>422.25653304936611</v>
      </c>
      <c r="F7" s="1">
        <f t="shared" si="1"/>
        <v>10.451755299882329</v>
      </c>
    </row>
    <row r="8" spans="1:6" x14ac:dyDescent="0.2">
      <c r="A8">
        <v>7</v>
      </c>
      <c r="B8">
        <v>4</v>
      </c>
      <c r="C8">
        <v>14</v>
      </c>
      <c r="D8" s="1">
        <f t="shared" si="2"/>
        <v>634.82964187278594</v>
      </c>
      <c r="E8">
        <f t="shared" si="0"/>
        <v>631.15520103567974</v>
      </c>
      <c r="F8" s="1">
        <f t="shared" si="1"/>
        <v>13.501515465393739</v>
      </c>
    </row>
    <row r="9" spans="1:6" x14ac:dyDescent="0.2">
      <c r="A9">
        <v>8</v>
      </c>
      <c r="B9">
        <v>4.5</v>
      </c>
      <c r="C9">
        <v>13</v>
      </c>
      <c r="D9" s="1">
        <f t="shared" si="2"/>
        <v>897.93857848714435</v>
      </c>
      <c r="E9">
        <f t="shared" si="0"/>
        <v>894.76074511472905</v>
      </c>
      <c r="F9" s="1">
        <f t="shared" si="1"/>
        <v>10.098624942836445</v>
      </c>
    </row>
    <row r="10" spans="1:6" x14ac:dyDescent="0.2">
      <c r="A10">
        <v>9</v>
      </c>
      <c r="B10">
        <v>5</v>
      </c>
      <c r="C10">
        <v>12</v>
      </c>
      <c r="D10" s="1">
        <f t="shared" si="2"/>
        <v>1219.8756443470184</v>
      </c>
      <c r="E10">
        <f t="shared" si="0"/>
        <v>1217.9363947192944</v>
      </c>
      <c r="F10" s="1">
        <f t="shared" si="1"/>
        <v>3.7606891186274352</v>
      </c>
    </row>
    <row r="11" spans="1:6" x14ac:dyDescent="0.2">
      <c r="A11">
        <v>10</v>
      </c>
      <c r="B11">
        <v>5.5</v>
      </c>
      <c r="C11">
        <v>11</v>
      </c>
      <c r="D11" s="1">
        <f t="shared" si="2"/>
        <v>1605.5751112842706</v>
      </c>
      <c r="E11">
        <f t="shared" si="0"/>
        <v>1605.3327650700924</v>
      </c>
      <c r="F11" s="1">
        <f t="shared" si="1"/>
        <v>5.8731687526539574E-2</v>
      </c>
    </row>
    <row r="12" spans="1:6" x14ac:dyDescent="0.2">
      <c r="A12">
        <v>11</v>
      </c>
      <c r="B12">
        <v>6</v>
      </c>
      <c r="C12">
        <v>10</v>
      </c>
      <c r="D12" s="1">
        <f t="shared" si="2"/>
        <v>2059.8668270884209</v>
      </c>
      <c r="E12">
        <f t="shared" si="0"/>
        <v>2061.419563926429</v>
      </c>
      <c r="F12" s="1">
        <f t="shared" si="1"/>
        <v>2.4109916881072646</v>
      </c>
    </row>
    <row r="13" spans="1:6" x14ac:dyDescent="0.2">
      <c r="A13">
        <v>12</v>
      </c>
      <c r="B13">
        <v>6.5</v>
      </c>
      <c r="C13">
        <v>9</v>
      </c>
      <c r="D13" s="1">
        <f t="shared" si="2"/>
        <v>2587.49189773951</v>
      </c>
      <c r="E13">
        <f t="shared" si="0"/>
        <v>2590.5098750339002</v>
      </c>
      <c r="F13" s="1">
        <f t="shared" si="1"/>
        <v>9.1081869494549181</v>
      </c>
    </row>
    <row r="14" spans="1:6" x14ac:dyDescent="0.2">
      <c r="A14">
        <v>13</v>
      </c>
      <c r="B14">
        <v>7</v>
      </c>
      <c r="C14">
        <v>8</v>
      </c>
      <c r="D14" s="1">
        <f t="shared" si="2"/>
        <v>3193.1150017236309</v>
      </c>
      <c r="E14">
        <f t="shared" si="0"/>
        <v>3196.7792754277234</v>
      </c>
      <c r="F14" s="1">
        <f t="shared" si="1"/>
        <v>13.42690177850352</v>
      </c>
    </row>
    <row r="15" spans="1:6" x14ac:dyDescent="0.2">
      <c r="A15">
        <v>14</v>
      </c>
      <c r="B15">
        <v>7.5</v>
      </c>
      <c r="C15">
        <v>7</v>
      </c>
      <c r="D15" s="1">
        <f t="shared" si="2"/>
        <v>3881.3344138343509</v>
      </c>
      <c r="E15">
        <f t="shared" si="0"/>
        <v>3884.2812250117813</v>
      </c>
      <c r="F15" s="1">
        <f t="shared" si="1"/>
        <v>8.6836961154286847</v>
      </c>
    </row>
    <row r="16" spans="1:6" x14ac:dyDescent="0.2">
      <c r="A16">
        <v>15</v>
      </c>
      <c r="B16">
        <v>8</v>
      </c>
      <c r="C16">
        <v>6</v>
      </c>
      <c r="D16" s="1">
        <f t="shared" si="2"/>
        <v>4656.6905445902657</v>
      </c>
      <c r="E16">
        <f t="shared" si="0"/>
        <v>4656.9596851449105</v>
      </c>
      <c r="F16" s="1">
        <f t="shared" si="1"/>
        <v>7.2436638154491223E-2</v>
      </c>
    </row>
    <row r="17" spans="1:8" x14ac:dyDescent="0.2">
      <c r="A17">
        <v>16</v>
      </c>
      <c r="B17">
        <v>8.5</v>
      </c>
      <c r="C17">
        <v>5</v>
      </c>
      <c r="D17" s="1">
        <f t="shared" si="2"/>
        <v>5523.6737620787508</v>
      </c>
      <c r="E17">
        <f t="shared" si="0"/>
        <v>5518.6596231356261</v>
      </c>
      <c r="F17" s="1">
        <f t="shared" si="1"/>
        <v>25.141589340959033</v>
      </c>
    </row>
    <row r="18" spans="1:8" x14ac:dyDescent="0.2">
      <c r="D18" s="1"/>
      <c r="E18" s="1" t="s">
        <v>13</v>
      </c>
      <c r="F18" s="1">
        <f>(SUM(F2:F17)/16)^0.5</f>
        <v>4.3783374939419968</v>
      </c>
      <c r="G18" t="s">
        <v>14</v>
      </c>
      <c r="H18">
        <f>PEARSON(D2:D17,E2:E17)</f>
        <v>0.99999715024852442</v>
      </c>
    </row>
    <row r="19" spans="1:8" x14ac:dyDescent="0.2">
      <c r="D19" s="1" t="s">
        <v>4</v>
      </c>
      <c r="E19">
        <v>0.89417881356625806</v>
      </c>
    </row>
    <row r="20" spans="1:8" x14ac:dyDescent="0.2">
      <c r="D20" s="1" t="s">
        <v>5</v>
      </c>
      <c r="E20">
        <v>3.518039370840186</v>
      </c>
    </row>
    <row r="21" spans="1:8" x14ac:dyDescent="0.2">
      <c r="D21" s="1" t="s">
        <v>6</v>
      </c>
      <c r="E21">
        <v>1.3140855767151967</v>
      </c>
    </row>
    <row r="22" spans="1:8" x14ac:dyDescent="0.2">
      <c r="D22" s="1" t="s">
        <v>8</v>
      </c>
      <c r="E22">
        <v>-6.6208109064023746E-2</v>
      </c>
    </row>
    <row r="23" spans="1:8" x14ac:dyDescent="0.2">
      <c r="D23" s="1" t="s">
        <v>9</v>
      </c>
      <c r="E23">
        <v>2.6458004591425079</v>
      </c>
    </row>
    <row r="24" spans="1:8" x14ac:dyDescent="0.2">
      <c r="D24" s="1" t="s">
        <v>10</v>
      </c>
      <c r="E24">
        <v>2.1119598367860988</v>
      </c>
    </row>
    <row r="25" spans="1:8" x14ac:dyDescent="0.2">
      <c r="D25" s="1" t="s">
        <v>11</v>
      </c>
      <c r="E25">
        <v>-4.1632330780929268</v>
      </c>
    </row>
    <row r="26" spans="1:8" x14ac:dyDescent="0.2">
      <c r="D26" s="1"/>
      <c r="E26" s="1"/>
    </row>
    <row r="27" spans="1:8" x14ac:dyDescent="0.2">
      <c r="D27" s="1"/>
      <c r="E27" s="1"/>
    </row>
    <row r="28" spans="1:8" x14ac:dyDescent="0.2">
      <c r="D28" s="1"/>
      <c r="E28" s="1"/>
    </row>
    <row r="29" spans="1:8" x14ac:dyDescent="0.2">
      <c r="D29" s="1"/>
      <c r="E29" s="1"/>
    </row>
    <row r="30" spans="1:8" x14ac:dyDescent="0.2">
      <c r="D30" s="1"/>
      <c r="E30" s="1"/>
    </row>
    <row r="31" spans="1:8" x14ac:dyDescent="0.2">
      <c r="D31" s="1"/>
      <c r="E31" s="1"/>
    </row>
    <row r="32" spans="1:8" x14ac:dyDescent="0.2">
      <c r="D32" s="1"/>
      <c r="E32" s="1"/>
    </row>
    <row r="33" spans="4:5" x14ac:dyDescent="0.2">
      <c r="D33" s="1"/>
      <c r="E33" s="1"/>
    </row>
    <row r="34" spans="4:5" x14ac:dyDescent="0.2">
      <c r="D34" s="1"/>
      <c r="E34" s="1"/>
    </row>
    <row r="35" spans="4:5" x14ac:dyDescent="0.2">
      <c r="D35" s="1"/>
      <c r="E35" s="1"/>
    </row>
    <row r="36" spans="4:5" x14ac:dyDescent="0.2">
      <c r="D36" s="1"/>
      <c r="E36" s="1"/>
    </row>
    <row r="37" spans="4:5" x14ac:dyDescent="0.2">
      <c r="D37" s="1"/>
      <c r="E37" s="1"/>
    </row>
    <row r="38" spans="4:5" x14ac:dyDescent="0.2">
      <c r="D38" s="1"/>
      <c r="E38" s="1"/>
    </row>
    <row r="39" spans="4:5" x14ac:dyDescent="0.2">
      <c r="D39" s="1"/>
      <c r="E39" s="1"/>
    </row>
    <row r="40" spans="4:5" x14ac:dyDescent="0.2">
      <c r="D40" s="1"/>
      <c r="E40" s="1"/>
    </row>
    <row r="41" spans="4:5" x14ac:dyDescent="0.2">
      <c r="D41" s="1"/>
      <c r="E41" s="1"/>
    </row>
    <row r="42" spans="4:5" x14ac:dyDescent="0.2">
      <c r="D42" s="1"/>
      <c r="E42" s="1"/>
    </row>
    <row r="43" spans="4:5" x14ac:dyDescent="0.2">
      <c r="D43" s="1"/>
      <c r="E43" s="1"/>
    </row>
    <row r="44" spans="4:5" x14ac:dyDescent="0.2">
      <c r="D44" s="1"/>
      <c r="E44" s="1"/>
    </row>
    <row r="45" spans="4:5" x14ac:dyDescent="0.2">
      <c r="D45" s="1"/>
      <c r="E45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341B-1392-AC45-9E32-FCD83477B1BA}">
  <dimension ref="A1:D17"/>
  <sheetViews>
    <sheetView tabSelected="1" workbookViewId="0">
      <selection activeCell="C13" sqref="C13"/>
    </sheetView>
  </sheetViews>
  <sheetFormatPr baseColWidth="10" defaultColWidth="10.6640625" defaultRowHeight="15" x14ac:dyDescent="0.2"/>
  <sheetData>
    <row r="1" spans="1:4" x14ac:dyDescent="0.2">
      <c r="A1" t="s">
        <v>2</v>
      </c>
      <c r="B1" t="s">
        <v>0</v>
      </c>
      <c r="C1" t="s">
        <v>7</v>
      </c>
      <c r="D1" t="s">
        <v>1</v>
      </c>
    </row>
    <row r="2" spans="1:4" x14ac:dyDescent="0.2">
      <c r="A2">
        <v>1</v>
      </c>
      <c r="B2">
        <v>1</v>
      </c>
      <c r="C2">
        <v>20</v>
      </c>
      <c r="D2" s="1">
        <f>3+3*A2^2.5+4*B2^3-3.5*C2^0.5</f>
        <v>-5.6524758424985286</v>
      </c>
    </row>
    <row r="3" spans="1:4" x14ac:dyDescent="0.2">
      <c r="A3">
        <v>2</v>
      </c>
      <c r="B3">
        <v>1.5</v>
      </c>
      <c r="C3">
        <v>19</v>
      </c>
      <c r="D3" s="1">
        <f t="shared" ref="D3:D17" si="0">3+3*A3^2.5+4*B3^3-3.5*C3^0.5</f>
        <v>18.214416446084783</v>
      </c>
    </row>
    <row r="4" spans="1:4" x14ac:dyDescent="0.2">
      <c r="A4">
        <v>3</v>
      </c>
      <c r="B4">
        <v>2</v>
      </c>
      <c r="C4">
        <v>18</v>
      </c>
      <c r="D4" s="1">
        <f t="shared" si="0"/>
        <v>66.916129399442212</v>
      </c>
    </row>
    <row r="5" spans="1:4" x14ac:dyDescent="0.2">
      <c r="A5">
        <v>4</v>
      </c>
      <c r="B5">
        <v>2.5</v>
      </c>
      <c r="C5">
        <v>17</v>
      </c>
      <c r="D5" s="1">
        <f t="shared" si="0"/>
        <v>147.06913031033818</v>
      </c>
    </row>
    <row r="6" spans="1:4" x14ac:dyDescent="0.2">
      <c r="A6">
        <v>5</v>
      </c>
      <c r="B6">
        <v>3</v>
      </c>
      <c r="C6">
        <v>16</v>
      </c>
      <c r="D6" s="1">
        <f t="shared" si="0"/>
        <v>264.70509831248421</v>
      </c>
    </row>
    <row r="7" spans="1:4" x14ac:dyDescent="0.2">
      <c r="A7">
        <v>6</v>
      </c>
      <c r="B7">
        <v>3.5</v>
      </c>
      <c r="C7">
        <v>15</v>
      </c>
      <c r="D7" s="1">
        <f t="shared" si="0"/>
        <v>425.4894505088572</v>
      </c>
    </row>
    <row r="8" spans="1:4" x14ac:dyDescent="0.2">
      <c r="A8">
        <v>7</v>
      </c>
      <c r="B8">
        <v>4</v>
      </c>
      <c r="C8">
        <v>14</v>
      </c>
      <c r="D8" s="1">
        <f t="shared" si="0"/>
        <v>634.82964187278594</v>
      </c>
    </row>
    <row r="9" spans="1:4" x14ac:dyDescent="0.2">
      <c r="A9">
        <v>8</v>
      </c>
      <c r="B9">
        <v>4.5</v>
      </c>
      <c r="C9">
        <v>13</v>
      </c>
      <c r="D9" s="1">
        <f t="shared" si="0"/>
        <v>897.93857848714435</v>
      </c>
    </row>
    <row r="10" spans="1:4" x14ac:dyDescent="0.2">
      <c r="A10">
        <v>9</v>
      </c>
      <c r="B10">
        <v>5</v>
      </c>
      <c r="C10">
        <v>12</v>
      </c>
      <c r="D10" s="1">
        <f t="shared" si="0"/>
        <v>1219.8756443470184</v>
      </c>
    </row>
    <row r="11" spans="1:4" x14ac:dyDescent="0.2">
      <c r="A11">
        <v>10</v>
      </c>
      <c r="B11">
        <v>5.5</v>
      </c>
      <c r="C11">
        <v>11</v>
      </c>
      <c r="D11" s="1">
        <f t="shared" si="0"/>
        <v>1605.5751112842706</v>
      </c>
    </row>
    <row r="12" spans="1:4" x14ac:dyDescent="0.2">
      <c r="A12">
        <v>11</v>
      </c>
      <c r="B12">
        <v>6</v>
      </c>
      <c r="C12">
        <v>10</v>
      </c>
      <c r="D12" s="1">
        <f t="shared" si="0"/>
        <v>2059.8668270884209</v>
      </c>
    </row>
    <row r="13" spans="1:4" x14ac:dyDescent="0.2">
      <c r="A13">
        <v>12</v>
      </c>
      <c r="B13">
        <v>6.5</v>
      </c>
      <c r="C13">
        <v>9</v>
      </c>
      <c r="D13" s="1">
        <f t="shared" si="0"/>
        <v>2587.49189773951</v>
      </c>
    </row>
    <row r="14" spans="1:4" x14ac:dyDescent="0.2">
      <c r="A14">
        <v>13</v>
      </c>
      <c r="B14">
        <v>7</v>
      </c>
      <c r="C14">
        <v>8</v>
      </c>
      <c r="D14" s="1">
        <f t="shared" si="0"/>
        <v>3193.1150017236309</v>
      </c>
    </row>
    <row r="15" spans="1:4" x14ac:dyDescent="0.2">
      <c r="A15">
        <v>14</v>
      </c>
      <c r="B15">
        <v>7.5</v>
      </c>
      <c r="C15">
        <v>7</v>
      </c>
      <c r="D15" s="1">
        <f t="shared" si="0"/>
        <v>3881.3344138343509</v>
      </c>
    </row>
    <row r="16" spans="1:4" x14ac:dyDescent="0.2">
      <c r="A16">
        <v>15</v>
      </c>
      <c r="B16">
        <v>8</v>
      </c>
      <c r="C16">
        <v>6</v>
      </c>
      <c r="D16" s="1">
        <f t="shared" si="0"/>
        <v>4656.6905445902657</v>
      </c>
    </row>
    <row r="17" spans="1:4" x14ac:dyDescent="0.2">
      <c r="A17">
        <v>16</v>
      </c>
      <c r="B17">
        <v>8.5</v>
      </c>
      <c r="C17">
        <v>5</v>
      </c>
      <c r="D17" s="1">
        <f t="shared" si="0"/>
        <v>5523.6737620787508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Cepowski</cp:lastModifiedBy>
  <dcterms:created xsi:type="dcterms:W3CDTF">2017-10-04T20:13:26Z</dcterms:created>
  <dcterms:modified xsi:type="dcterms:W3CDTF">2023-10-15T16:25:47Z</dcterms:modified>
</cp:coreProperties>
</file>